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. TRIMESTRE 2024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H54" i="1"/>
  <c r="H53" i="1"/>
  <c r="C53" i="1"/>
  <c r="H52" i="1"/>
  <c r="C52" i="1"/>
  <c r="H51" i="1"/>
  <c r="C51" i="1"/>
  <c r="C50" i="1" s="1"/>
  <c r="H50" i="1"/>
  <c r="I36" i="1"/>
  <c r="H36" i="1"/>
  <c r="I32" i="1"/>
  <c r="I45" i="1" s="1"/>
  <c r="H32" i="1"/>
  <c r="H45" i="1" s="1"/>
  <c r="D31" i="1"/>
  <c r="C31" i="1"/>
  <c r="I28" i="1"/>
  <c r="H28" i="1"/>
  <c r="I18" i="1"/>
  <c r="I29" i="1" s="1"/>
  <c r="H18" i="1"/>
  <c r="H29" i="1" s="1"/>
  <c r="D18" i="1"/>
  <c r="D46" i="1" s="1"/>
  <c r="C18" i="1"/>
  <c r="C46" i="1" s="1"/>
  <c r="A1" i="1"/>
  <c r="H46" i="1" l="1"/>
  <c r="I46" i="1"/>
</calcChain>
</file>

<file path=xl/sharedStrings.xml><?xml version="1.0" encoding="utf-8"?>
<sst xmlns="http://schemas.openxmlformats.org/spreadsheetml/2006/main" count="135" uniqueCount="130">
  <si>
    <t>ADMINISTRACION 2021-2024</t>
  </si>
  <si>
    <t>ESTADO DE SITUACION FINANCIERA</t>
  </si>
  <si>
    <t>2024</t>
  </si>
  <si>
    <t>2023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</si>
  <si>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</si>
  <si>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</si>
  <si>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</si>
  <si>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</si>
  <si>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</si>
  <si>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</si>
  <si>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</si>
  <si>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</si>
  <si>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</si>
  <si>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</si>
  <si>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</si>
  <si>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</si>
  <si>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</si>
  <si>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</si>
  <si>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</si>
  <si>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</si>
  <si>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</si>
  <si>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Inventarios2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</si>
  <si>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</si>
  <si>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</si>
  <si>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</si>
  <si>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</si>
  <si>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</si>
  <si>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</si>
  <si>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</si>
  <si>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</si>
  <si>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</si>
  <si>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</si>
  <si>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</si>
  <si>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</si>
  <si>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</si>
  <si>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</si>
  <si>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</si>
  <si>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</si>
  <si>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</si>
  <si>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</si>
  <si>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</si>
  <si>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</si>
  <si>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</si>
  <si>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</si>
  <si>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</si>
  <si>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</si>
  <si>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</si>
  <si>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</si>
  <si>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</si>
  <si>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</si>
  <si>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</si>
  <si>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</si>
  <si>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</si>
  <si>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</si>
  <si>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</si>
  <si>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</si>
  <si>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</si>
  <si>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</si>
  <si>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 xml:space="preserve"> 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</si>
  <si>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</si>
  <si>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</si>
  <si>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</si>
  <si>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</si>
  <si>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</si>
  <si>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</si>
  <si>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</si>
  <si>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</si>
  <si>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</si>
  <si>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</si>
  <si>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</si>
  <si>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</si>
  <si>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Total de Pasivos No Circulantes</t>
  </si>
  <si>
    <t>1.2.9</t>
  </si>
  <si>
    <t>Otros Activos no Circulantes</t>
  </si>
  <si>
    <t>Total de Pasivo</t>
  </si>
  <si>
    <t>Total de Activos No Circulantes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</si>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</sst>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0" fontId="4" fillId="0" borderId="0" xfId="2" applyFont="1" applyFill="1"/>
    <xf numFmtId="0" fontId="2" fillId="0" borderId="0" xfId="2" applyFont="1" applyFill="1"/>
    <xf numFmtId="49" fontId="5" fillId="0" borderId="0" xfId="2" applyNumberFormat="1" applyFont="1" applyFill="1" applyAlignment="1">
      <alignment horizontal="center"/>
    </xf>
    <xf numFmtId="0" fontId="6" fillId="0" borderId="0" xfId="2" applyFont="1" applyFill="1"/>
    <xf numFmtId="0" fontId="5" fillId="0" borderId="0" xfId="2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7" fillId="0" borderId="0" xfId="2" applyFont="1" applyFill="1"/>
    <xf numFmtId="3" fontId="2" fillId="0" borderId="0" xfId="3" applyNumberFormat="1" applyFont="1" applyFill="1" applyBorder="1" applyAlignment="1">
      <alignment horizontal="right"/>
    </xf>
    <xf numFmtId="0" fontId="8" fillId="0" borderId="0" xfId="2" applyFont="1" applyFill="1"/>
    <xf numFmtId="3" fontId="6" fillId="2" borderId="0" xfId="0" applyNumberFormat="1" applyFont="1" applyFill="1" applyBorder="1" applyAlignment="1" applyProtection="1">
      <alignment horizontal="right" vertical="top" indent="1"/>
      <protection locked="0"/>
    </xf>
    <xf numFmtId="3" fontId="6" fillId="3" borderId="0" xfId="0" applyNumberFormat="1" applyFont="1" applyFill="1" applyBorder="1" applyAlignment="1" applyProtection="1">
      <alignment vertical="top"/>
      <protection locked="0"/>
    </xf>
    <xf numFmtId="3" fontId="4" fillId="0" borderId="0" xfId="3" applyNumberFormat="1" applyFont="1" applyFill="1" applyBorder="1" applyAlignment="1">
      <alignment horizontal="right"/>
    </xf>
    <xf numFmtId="3" fontId="2" fillId="0" borderId="0" xfId="2" applyNumberFormat="1" applyFont="1" applyFill="1" applyAlignment="1">
      <alignment horizontal="right"/>
    </xf>
    <xf numFmtId="0" fontId="9" fillId="0" borderId="0" xfId="2" applyFont="1" applyFill="1"/>
    <xf numFmtId="3" fontId="2" fillId="0" borderId="1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 applyProtection="1">
      <alignment horizontal="right" vertical="center" indent="1"/>
      <protection locked="0"/>
    </xf>
    <xf numFmtId="4" fontId="2" fillId="0" borderId="0" xfId="2" applyNumberFormat="1" applyFont="1" applyFill="1"/>
    <xf numFmtId="3" fontId="4" fillId="0" borderId="1" xfId="3" applyNumberFormat="1" applyFont="1" applyFill="1" applyBorder="1" applyAlignment="1">
      <alignment horizontal="right"/>
    </xf>
    <xf numFmtId="3" fontId="4" fillId="0" borderId="0" xfId="2" applyNumberFormat="1" applyFont="1" applyFill="1" applyAlignment="1">
      <alignment horizontal="right"/>
    </xf>
    <xf numFmtId="3" fontId="2" fillId="0" borderId="0" xfId="2" applyNumberFormat="1" applyFont="1" applyFill="1"/>
    <xf numFmtId="3" fontId="10" fillId="0" borderId="0" xfId="2" applyNumberFormat="1" applyFont="1" applyFill="1" applyAlignment="1">
      <alignment horizontal="right"/>
    </xf>
    <xf numFmtId="43" fontId="2" fillId="0" borderId="0" xfId="3" applyFont="1" applyFill="1" applyBorder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2" fillId="0" borderId="0" xfId="2" applyFont="1"/>
    <xf numFmtId="0" fontId="2" fillId="0" borderId="0" xfId="2" applyFont="1" applyAlignment="1">
      <alignment horizontal="right"/>
    </xf>
    <xf numFmtId="43" fontId="2" fillId="0" borderId="0" xfId="3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43" fontId="2" fillId="0" borderId="0" xfId="3" applyFont="1" applyAlignment="1">
      <alignment horizontal="right"/>
    </xf>
    <xf numFmtId="7" fontId="12" fillId="0" borderId="0" xfId="0" applyNumberFormat="1" applyFont="1" applyFill="1" applyBorder="1" applyAlignment="1">
      <alignment vertical="top" wrapText="1"/>
    </xf>
    <xf numFmtId="43" fontId="2" fillId="0" borderId="0" xfId="1" applyFont="1" applyFill="1"/>
    <xf numFmtId="0" fontId="4" fillId="4" borderId="0" xfId="2" applyFont="1" applyFill="1" applyAlignment="1">
      <alignment horizontal="center"/>
    </xf>
    <xf numFmtId="43" fontId="2" fillId="0" borderId="0" xfId="2" applyNumberFormat="1" applyFont="1" applyFill="1"/>
    <xf numFmtId="0" fontId="3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981075</xdr:colOff>
      <xdr:row>3</xdr:row>
      <xdr:rowOff>66675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0</xdr:row>
      <xdr:rowOff>85725</xdr:rowOff>
    </xdr:from>
    <xdr:to>
      <xdr:col>8</xdr:col>
      <xdr:colOff>828675</xdr:colOff>
      <xdr:row>3</xdr:row>
      <xdr:rowOff>57150</xdr:rowOff>
    </xdr:to>
    <xdr:pic>
      <xdr:nvPicPr>
        <xdr:cNvPr id="6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725"/>
          <a:ext cx="1638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MANUEL%20RODRIGUEZ\Desktop\MUNICIPIO\CAMARGO%202\ADMON.%202021-2024\2024\INFORME%20FINANCIERO\INFORME%20FINANCIERO%20MARZO%202024\INFORME%20FINANCIERO%20DE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5"/>
      <sheetName val="6"/>
      <sheetName val="8"/>
      <sheetName val="9.1"/>
      <sheetName val="A3"/>
      <sheetName val="A5a"/>
      <sheetName val="A5b"/>
      <sheetName val="A6"/>
      <sheetName val="7.I.3"/>
      <sheetName val="7.I.8"/>
      <sheetName val="7.I.9"/>
      <sheetName val="7.I.12"/>
      <sheetName val="7.III.1-2"/>
      <sheetName val="7.lV.1"/>
      <sheetName val="7.V.1"/>
      <sheetName val="7.V.2"/>
      <sheetName val="CONCILIACIONES"/>
      <sheetName val="BANCOS"/>
      <sheetName val="CHEQUES EN TRANS"/>
    </sheetNames>
    <sheetDataSet>
      <sheetData sheetId="0">
        <row r="54">
          <cell r="B54" t="str">
            <v>MUNICIPIO DE  H. CAMARGO, TAMAULIPAS.</v>
          </cell>
        </row>
      </sheetData>
      <sheetData sheetId="1"/>
      <sheetData sheetId="2"/>
      <sheetData sheetId="3"/>
      <sheetData sheetId="4"/>
      <sheetData sheetId="5">
        <row r="19">
          <cell r="D19">
            <v>0</v>
          </cell>
          <cell r="F19">
            <v>30278004.609999999</v>
          </cell>
          <cell r="G19">
            <v>30278004.609999999</v>
          </cell>
        </row>
      </sheetData>
      <sheetData sheetId="6">
        <row r="82">
          <cell r="D82">
            <v>9623656</v>
          </cell>
          <cell r="F82">
            <v>30045616.580000002</v>
          </cell>
          <cell r="G82">
            <v>30045616.580000002</v>
          </cell>
          <cell r="H82">
            <v>84288039.420000002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workbookViewId="0">
      <selection activeCell="B11" sqref="B11"/>
    </sheetView>
  </sheetViews>
  <sheetFormatPr baseColWidth="10" defaultRowHeight="12.75" x14ac:dyDescent="0.2"/>
  <cols>
    <col min="1" max="1" width="4.42578125" style="27" bestFit="1" customWidth="1"/>
    <col min="2" max="2" width="53.28515625" style="27" customWidth="1"/>
    <col min="3" max="3" width="13.5703125" style="28" customWidth="1"/>
    <col min="4" max="4" width="12.7109375" style="32" customWidth="1"/>
    <col min="5" max="5" width="1.7109375" style="27" customWidth="1"/>
    <col min="6" max="6" width="4.42578125" style="27" bestFit="1" customWidth="1"/>
    <col min="7" max="7" width="48.28515625" style="27" customWidth="1"/>
    <col min="8" max="8" width="13.85546875" style="30" customWidth="1"/>
    <col min="9" max="9" width="16.85546875" style="30" customWidth="1"/>
    <col min="10" max="10" width="15.5703125" style="27" bestFit="1" customWidth="1"/>
    <col min="11" max="16384" width="11.42578125" style="27"/>
  </cols>
  <sheetData>
    <row r="1" spans="1:9" s="1" customFormat="1" ht="15" x14ac:dyDescent="0.25">
      <c r="A1" s="37" t="str">
        <f>[1]INDICE!B54</f>
        <v>MUNICIPIO DE  H. CAMARGO, TAMAULIPAS.</v>
      </c>
      <c r="B1" s="37"/>
      <c r="C1" s="37"/>
      <c r="D1" s="37"/>
      <c r="E1" s="37"/>
      <c r="F1" s="37"/>
      <c r="G1" s="37"/>
      <c r="H1" s="37"/>
      <c r="I1" s="37"/>
    </row>
    <row r="2" spans="1:9" s="1" customFormat="1" ht="1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1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4" spans="1:9" s="2" customFormat="1" x14ac:dyDescent="0.2"/>
    <row r="5" spans="1:9" s="2" customFormat="1" ht="15" x14ac:dyDescent="0.25">
      <c r="A5" s="37" t="s">
        <v>129</v>
      </c>
      <c r="B5" s="37"/>
      <c r="C5" s="37"/>
      <c r="D5" s="37"/>
      <c r="E5" s="37"/>
      <c r="F5" s="37"/>
      <c r="G5" s="37"/>
      <c r="H5" s="37"/>
      <c r="I5" s="37"/>
    </row>
    <row r="6" spans="1:9" s="3" customFormat="1" x14ac:dyDescent="0.2">
      <c r="C6" s="4" t="s">
        <v>2</v>
      </c>
      <c r="D6" s="4" t="s">
        <v>3</v>
      </c>
      <c r="E6" s="5"/>
      <c r="F6" s="5"/>
      <c r="G6" s="5"/>
      <c r="H6" s="4" t="s">
        <v>2</v>
      </c>
      <c r="I6" s="4" t="s">
        <v>3</v>
      </c>
    </row>
    <row r="7" spans="1:9" s="3" customFormat="1" x14ac:dyDescent="0.2">
      <c r="A7" s="6">
        <v>1</v>
      </c>
      <c r="B7" s="2" t="s">
        <v>4</v>
      </c>
      <c r="C7" s="7"/>
      <c r="D7" s="7"/>
      <c r="F7" s="6">
        <v>2</v>
      </c>
      <c r="G7" s="2" t="s">
        <v>5</v>
      </c>
      <c r="H7" s="7"/>
      <c r="I7" s="7"/>
    </row>
    <row r="8" spans="1:9" s="3" customFormat="1" x14ac:dyDescent="0.2">
      <c r="A8" s="6">
        <v>1.1000000000000001</v>
      </c>
      <c r="B8" s="8" t="s">
        <v>6</v>
      </c>
      <c r="C8" s="9"/>
      <c r="D8" s="9"/>
      <c r="F8" s="6">
        <v>2.1</v>
      </c>
      <c r="G8" s="8" t="s">
        <v>7</v>
      </c>
      <c r="H8" s="9"/>
      <c r="I8" s="9"/>
    </row>
    <row r="9" spans="1:9" s="3" customFormat="1" x14ac:dyDescent="0.2">
      <c r="A9" s="10" t="s">
        <v>8</v>
      </c>
      <c r="B9" s="3" t="s">
        <v>9</v>
      </c>
      <c r="C9" s="11">
        <v>9949499.1600000001</v>
      </c>
      <c r="D9" s="11">
        <v>8074552.8499999996</v>
      </c>
      <c r="F9" s="10" t="s">
        <v>10</v>
      </c>
      <c r="G9" s="3" t="s">
        <v>11</v>
      </c>
      <c r="H9" s="11">
        <v>3988541.82</v>
      </c>
      <c r="I9" s="11">
        <v>4825943.97</v>
      </c>
    </row>
    <row r="10" spans="1:9" s="3" customFormat="1" x14ac:dyDescent="0.2">
      <c r="A10" s="10" t="s">
        <v>12</v>
      </c>
      <c r="B10" s="3" t="s">
        <v>13</v>
      </c>
      <c r="C10" s="11">
        <v>832768.81</v>
      </c>
      <c r="D10" s="11">
        <v>824136.94</v>
      </c>
      <c r="F10" s="10" t="s">
        <v>14</v>
      </c>
      <c r="G10" s="3" t="s">
        <v>15</v>
      </c>
      <c r="H10" s="9"/>
      <c r="I10" s="9"/>
    </row>
    <row r="11" spans="1:9" s="3" customFormat="1" x14ac:dyDescent="0.2">
      <c r="A11" s="10" t="s">
        <v>16</v>
      </c>
      <c r="B11" s="3" t="s">
        <v>17</v>
      </c>
      <c r="C11" s="11">
        <v>284856.84999999998</v>
      </c>
      <c r="D11" s="11">
        <v>1630415.16</v>
      </c>
      <c r="F11" s="10" t="s">
        <v>18</v>
      </c>
      <c r="G11" s="3" t="s">
        <v>19</v>
      </c>
      <c r="H11" s="9"/>
      <c r="I11" s="9"/>
    </row>
    <row r="12" spans="1:9" s="3" customFormat="1" x14ac:dyDescent="0.2">
      <c r="A12" s="10" t="s">
        <v>20</v>
      </c>
      <c r="B12" s="3" t="s">
        <v>21</v>
      </c>
      <c r="C12" s="12">
        <v>0</v>
      </c>
      <c r="D12" s="12">
        <v>0</v>
      </c>
      <c r="F12" s="10" t="s">
        <v>22</v>
      </c>
      <c r="G12" s="3" t="s">
        <v>23</v>
      </c>
      <c r="H12" s="9"/>
      <c r="I12" s="9"/>
    </row>
    <row r="13" spans="1:9" s="3" customFormat="1" x14ac:dyDescent="0.2">
      <c r="A13" s="10" t="s">
        <v>24</v>
      </c>
      <c r="B13" s="3" t="s">
        <v>25</v>
      </c>
      <c r="C13" s="13"/>
      <c r="D13" s="13"/>
      <c r="F13" s="10" t="s">
        <v>26</v>
      </c>
      <c r="G13" s="3" t="s">
        <v>27</v>
      </c>
      <c r="H13" s="9"/>
      <c r="I13" s="9"/>
    </row>
    <row r="14" spans="1:9" s="3" customFormat="1" x14ac:dyDescent="0.2">
      <c r="A14" s="10" t="s">
        <v>28</v>
      </c>
      <c r="B14" s="3" t="s">
        <v>29</v>
      </c>
      <c r="C14" s="13"/>
      <c r="D14" s="13"/>
      <c r="F14" s="10" t="s">
        <v>30</v>
      </c>
      <c r="G14" s="3" t="s">
        <v>31</v>
      </c>
      <c r="H14" s="9"/>
      <c r="I14" s="9"/>
    </row>
    <row r="15" spans="1:9" s="3" customFormat="1" x14ac:dyDescent="0.2">
      <c r="A15" s="10" t="s">
        <v>32</v>
      </c>
      <c r="B15" s="3" t="s">
        <v>33</v>
      </c>
      <c r="C15" s="13"/>
      <c r="D15" s="13"/>
      <c r="F15" s="10" t="s">
        <v>34</v>
      </c>
      <c r="G15" s="3" t="s">
        <v>35</v>
      </c>
      <c r="H15" s="9"/>
      <c r="I15" s="9"/>
    </row>
    <row r="16" spans="1:9" s="3" customFormat="1" x14ac:dyDescent="0.2">
      <c r="C16" s="14"/>
      <c r="D16" s="14"/>
      <c r="F16" s="10" t="s">
        <v>36</v>
      </c>
      <c r="G16" s="3" t="s">
        <v>37</v>
      </c>
      <c r="H16" s="14"/>
      <c r="I16" s="14"/>
    </row>
    <row r="17" spans="1:10" s="3" customFormat="1" x14ac:dyDescent="0.2">
      <c r="C17" s="14"/>
      <c r="D17" s="14"/>
      <c r="H17" s="14"/>
      <c r="I17" s="14"/>
    </row>
    <row r="18" spans="1:10" s="3" customFormat="1" x14ac:dyDescent="0.2">
      <c r="B18" s="15" t="s">
        <v>38</v>
      </c>
      <c r="C18" s="16">
        <f>SUM(C9:C17)</f>
        <v>11067124.82</v>
      </c>
      <c r="D18" s="16">
        <f>SUM(D9:D17)</f>
        <v>10529104.949999999</v>
      </c>
      <c r="G18" s="15" t="s">
        <v>39</v>
      </c>
      <c r="H18" s="16">
        <f>SUM(H9:H17)</f>
        <v>3988541.82</v>
      </c>
      <c r="I18" s="16">
        <f>SUM(I9:I17)</f>
        <v>4825943.97</v>
      </c>
    </row>
    <row r="19" spans="1:10" s="3" customFormat="1" x14ac:dyDescent="0.2">
      <c r="C19" s="14"/>
      <c r="D19" s="14"/>
      <c r="H19" s="14"/>
      <c r="I19" s="14"/>
    </row>
    <row r="20" spans="1:10" s="3" customFormat="1" x14ac:dyDescent="0.2">
      <c r="A20" s="6">
        <v>1.2</v>
      </c>
      <c r="B20" s="8" t="s">
        <v>40</v>
      </c>
      <c r="C20" s="13"/>
      <c r="D20" s="13"/>
      <c r="F20" s="6">
        <v>2.2000000000000002</v>
      </c>
      <c r="G20" s="8" t="s">
        <v>41</v>
      </c>
      <c r="H20" s="14"/>
      <c r="I20" s="14"/>
    </row>
    <row r="21" spans="1:10" s="3" customFormat="1" x14ac:dyDescent="0.2">
      <c r="A21" s="10" t="s">
        <v>42</v>
      </c>
      <c r="B21" s="3" t="s">
        <v>43</v>
      </c>
      <c r="C21" s="14"/>
      <c r="D21" s="14"/>
      <c r="F21" s="10" t="s">
        <v>44</v>
      </c>
      <c r="G21" s="3" t="s">
        <v>45</v>
      </c>
      <c r="H21" s="9">
        <v>0</v>
      </c>
      <c r="I21" s="9">
        <v>0</v>
      </c>
    </row>
    <row r="22" spans="1:10" s="3" customFormat="1" x14ac:dyDescent="0.2">
      <c r="A22" s="10" t="s">
        <v>46</v>
      </c>
      <c r="B22" s="3" t="s">
        <v>47</v>
      </c>
      <c r="C22" s="12"/>
      <c r="D22" s="12"/>
      <c r="F22" s="10" t="s">
        <v>48</v>
      </c>
      <c r="G22" s="3" t="s">
        <v>49</v>
      </c>
      <c r="H22" s="9"/>
      <c r="I22" s="9"/>
    </row>
    <row r="23" spans="1:10" s="3" customFormat="1" x14ac:dyDescent="0.2">
      <c r="A23" s="10" t="s">
        <v>50</v>
      </c>
      <c r="B23" s="3" t="s">
        <v>51</v>
      </c>
      <c r="C23" s="11">
        <v>13820468.609999999</v>
      </c>
      <c r="D23" s="11">
        <v>3640787.02</v>
      </c>
      <c r="F23" s="10" t="s">
        <v>52</v>
      </c>
      <c r="G23" s="3" t="s">
        <v>53</v>
      </c>
      <c r="H23" s="9"/>
      <c r="I23" s="9"/>
    </row>
    <row r="24" spans="1:10" s="3" customFormat="1" x14ac:dyDescent="0.2">
      <c r="A24" s="10" t="s">
        <v>54</v>
      </c>
      <c r="B24" s="3" t="s">
        <v>55</v>
      </c>
      <c r="C24" s="11">
        <v>14822524.550000001</v>
      </c>
      <c r="D24" s="11">
        <v>15170867.550000001</v>
      </c>
      <c r="F24" s="10" t="s">
        <v>56</v>
      </c>
      <c r="G24" s="3" t="s">
        <v>57</v>
      </c>
      <c r="H24" s="17" t="s">
        <v>58</v>
      </c>
      <c r="I24" s="17" t="s">
        <v>58</v>
      </c>
    </row>
    <row r="25" spans="1:10" s="3" customFormat="1" x14ac:dyDescent="0.2">
      <c r="A25" s="10" t="s">
        <v>59</v>
      </c>
      <c r="B25" s="3" t="s">
        <v>60</v>
      </c>
      <c r="C25" s="11">
        <v>0</v>
      </c>
      <c r="D25" s="11">
        <v>0</v>
      </c>
      <c r="F25" s="10" t="s">
        <v>61</v>
      </c>
      <c r="G25" s="3" t="s">
        <v>62</v>
      </c>
      <c r="H25" s="14"/>
      <c r="I25" s="14"/>
    </row>
    <row r="26" spans="1:10" s="3" customFormat="1" x14ac:dyDescent="0.2">
      <c r="A26" s="10" t="s">
        <v>63</v>
      </c>
      <c r="B26" s="3" t="s">
        <v>64</v>
      </c>
      <c r="C26" s="18">
        <v>-10741926.869999999</v>
      </c>
      <c r="D26" s="18">
        <v>-10741926.869999999</v>
      </c>
      <c r="F26" s="10" t="s">
        <v>65</v>
      </c>
      <c r="G26" s="3" t="s">
        <v>66</v>
      </c>
      <c r="H26" s="14"/>
      <c r="I26" s="14"/>
      <c r="J26" s="19"/>
    </row>
    <row r="27" spans="1:10" s="3" customFormat="1" x14ac:dyDescent="0.2">
      <c r="A27" s="10" t="s">
        <v>67</v>
      </c>
      <c r="B27" s="3" t="s">
        <v>68</v>
      </c>
      <c r="C27" s="12">
        <v>0</v>
      </c>
      <c r="D27" s="12">
        <v>0</v>
      </c>
      <c r="G27" s="2"/>
      <c r="H27" s="14"/>
      <c r="I27" s="14"/>
    </row>
    <row r="28" spans="1:10" s="3" customFormat="1" x14ac:dyDescent="0.2">
      <c r="A28" s="10" t="s">
        <v>69</v>
      </c>
      <c r="B28" s="3" t="s">
        <v>70</v>
      </c>
      <c r="C28" s="12">
        <v>0</v>
      </c>
      <c r="D28" s="12">
        <v>0</v>
      </c>
      <c r="G28" s="15" t="s">
        <v>71</v>
      </c>
      <c r="H28" s="16">
        <f>SUM(H21:H27)</f>
        <v>0</v>
      </c>
      <c r="I28" s="16">
        <f>SUM(I21:I27)</f>
        <v>0</v>
      </c>
    </row>
    <row r="29" spans="1:10" s="3" customFormat="1" x14ac:dyDescent="0.2">
      <c r="A29" s="10" t="s">
        <v>72</v>
      </c>
      <c r="B29" s="3" t="s">
        <v>73</v>
      </c>
      <c r="C29" s="14"/>
      <c r="D29" s="14"/>
      <c r="G29" s="8" t="s">
        <v>74</v>
      </c>
      <c r="H29" s="20">
        <f>H18+H28</f>
        <v>3988541.82</v>
      </c>
      <c r="I29" s="20">
        <f>I18+I28</f>
        <v>4825943.97</v>
      </c>
    </row>
    <row r="30" spans="1:10" s="3" customFormat="1" x14ac:dyDescent="0.2">
      <c r="C30" s="14"/>
      <c r="D30" s="14"/>
      <c r="G30" s="2"/>
      <c r="H30" s="14"/>
      <c r="I30" s="14"/>
    </row>
    <row r="31" spans="1:10" s="3" customFormat="1" x14ac:dyDescent="0.2">
      <c r="B31" s="15" t="s">
        <v>75</v>
      </c>
      <c r="C31" s="16">
        <f>SUM(C23:C30)</f>
        <v>17901066.289999999</v>
      </c>
      <c r="D31" s="16">
        <f>SUM(D23:D30)</f>
        <v>8069727.7000000011</v>
      </c>
      <c r="F31" s="6">
        <v>3</v>
      </c>
      <c r="G31" s="2" t="s">
        <v>76</v>
      </c>
      <c r="H31" s="17"/>
      <c r="I31" s="17"/>
    </row>
    <row r="32" spans="1:10" s="3" customFormat="1" x14ac:dyDescent="0.2">
      <c r="C32" s="14"/>
      <c r="D32" s="14"/>
      <c r="F32" s="6">
        <v>3.1</v>
      </c>
      <c r="G32" s="8" t="s">
        <v>77</v>
      </c>
      <c r="H32" s="20">
        <f>SUM(H33:H35)</f>
        <v>98255.09</v>
      </c>
      <c r="I32" s="20">
        <f>SUM(I33:I35)</f>
        <v>98255.09</v>
      </c>
    </row>
    <row r="33" spans="1:11" s="3" customFormat="1" ht="11.25" customHeight="1" x14ac:dyDescent="0.2">
      <c r="C33" s="14"/>
      <c r="D33" s="14"/>
      <c r="F33" s="10" t="s">
        <v>78</v>
      </c>
      <c r="G33" s="3" t="s">
        <v>79</v>
      </c>
      <c r="H33" s="17"/>
      <c r="I33" s="17"/>
    </row>
    <row r="34" spans="1:11" s="3" customFormat="1" x14ac:dyDescent="0.2">
      <c r="C34" s="14"/>
      <c r="D34" s="14"/>
      <c r="F34" s="10" t="s">
        <v>80</v>
      </c>
      <c r="G34" s="3" t="s">
        <v>81</v>
      </c>
      <c r="H34" s="12">
        <v>98255.09</v>
      </c>
      <c r="I34" s="12">
        <v>98255.09</v>
      </c>
    </row>
    <row r="35" spans="1:11" s="3" customFormat="1" x14ac:dyDescent="0.2">
      <c r="C35" s="14"/>
      <c r="D35" s="14"/>
      <c r="F35" s="10" t="s">
        <v>82</v>
      </c>
      <c r="G35" s="3" t="s">
        <v>83</v>
      </c>
      <c r="H35" s="17"/>
      <c r="I35" s="17"/>
    </row>
    <row r="36" spans="1:11" s="3" customFormat="1" x14ac:dyDescent="0.2">
      <c r="C36" s="14"/>
      <c r="D36" s="14"/>
      <c r="F36" s="6">
        <v>3.2</v>
      </c>
      <c r="G36" s="8" t="s">
        <v>84</v>
      </c>
      <c r="H36" s="20">
        <f>SUM(H37:H38)</f>
        <v>24881394.200000003</v>
      </c>
      <c r="I36" s="20">
        <f>SUM(I37:I38)</f>
        <v>13674633.59</v>
      </c>
    </row>
    <row r="37" spans="1:11" s="3" customFormat="1" x14ac:dyDescent="0.2">
      <c r="C37" s="14"/>
      <c r="D37" s="14"/>
      <c r="F37" s="10" t="s">
        <v>85</v>
      </c>
      <c r="G37" s="3" t="s">
        <v>86</v>
      </c>
      <c r="H37" s="11">
        <v>11243010.880000001</v>
      </c>
      <c r="I37" s="11">
        <v>548336.68000000005</v>
      </c>
    </row>
    <row r="38" spans="1:11" s="3" customFormat="1" x14ac:dyDescent="0.2">
      <c r="C38" s="14"/>
      <c r="D38" s="14"/>
      <c r="F38" s="10" t="s">
        <v>87</v>
      </c>
      <c r="G38" s="3" t="s">
        <v>88</v>
      </c>
      <c r="H38" s="11">
        <v>13638383.32</v>
      </c>
      <c r="I38" s="11">
        <v>13126296.91</v>
      </c>
    </row>
    <row r="39" spans="1:11" s="3" customFormat="1" x14ac:dyDescent="0.2">
      <c r="C39" s="14"/>
      <c r="D39" s="14"/>
      <c r="F39" s="10" t="s">
        <v>89</v>
      </c>
      <c r="G39" s="3" t="s">
        <v>90</v>
      </c>
      <c r="H39" s="14"/>
      <c r="I39" s="14"/>
    </row>
    <row r="40" spans="1:11" s="3" customFormat="1" x14ac:dyDescent="0.2">
      <c r="C40" s="14" t="s">
        <v>58</v>
      </c>
      <c r="D40" s="14" t="s">
        <v>58</v>
      </c>
      <c r="F40" s="10" t="s">
        <v>91</v>
      </c>
      <c r="G40" s="3" t="s">
        <v>92</v>
      </c>
      <c r="H40" s="21"/>
      <c r="I40" s="21"/>
    </row>
    <row r="41" spans="1:11" s="3" customFormat="1" x14ac:dyDescent="0.2">
      <c r="C41" s="14"/>
      <c r="D41" s="14"/>
      <c r="F41" s="10" t="s">
        <v>93</v>
      </c>
      <c r="G41" s="3" t="s">
        <v>94</v>
      </c>
      <c r="H41" s="17"/>
      <c r="I41" s="17"/>
    </row>
    <row r="42" spans="1:11" s="3" customFormat="1" x14ac:dyDescent="0.2">
      <c r="C42" s="14"/>
      <c r="D42" s="14"/>
      <c r="F42" s="6">
        <v>3.3</v>
      </c>
      <c r="G42" s="8" t="s">
        <v>95</v>
      </c>
      <c r="H42" s="20">
        <v>0</v>
      </c>
      <c r="I42" s="20">
        <v>0</v>
      </c>
    </row>
    <row r="43" spans="1:11" s="3" customFormat="1" ht="12" customHeight="1" x14ac:dyDescent="0.2">
      <c r="C43" s="14"/>
      <c r="D43" s="14"/>
      <c r="F43" s="10" t="s">
        <v>96</v>
      </c>
      <c r="G43" s="3" t="s">
        <v>97</v>
      </c>
      <c r="H43" s="17"/>
      <c r="I43" s="17"/>
    </row>
    <row r="44" spans="1:11" s="3" customFormat="1" x14ac:dyDescent="0.2">
      <c r="C44" s="14"/>
      <c r="D44" s="14"/>
      <c r="F44" s="10" t="s">
        <v>98</v>
      </c>
      <c r="G44" s="3" t="s">
        <v>99</v>
      </c>
      <c r="H44" s="17"/>
      <c r="I44" s="17"/>
    </row>
    <row r="45" spans="1:11" s="3" customFormat="1" ht="14.25" customHeight="1" x14ac:dyDescent="0.2">
      <c r="C45" s="14"/>
      <c r="D45" s="14"/>
      <c r="G45" s="8" t="s">
        <v>100</v>
      </c>
      <c r="H45" s="20">
        <f>H32+H36</f>
        <v>24979649.290000003</v>
      </c>
      <c r="I45" s="20">
        <f>I32+I36</f>
        <v>13772888.68</v>
      </c>
    </row>
    <row r="46" spans="1:11" s="3" customFormat="1" x14ac:dyDescent="0.2">
      <c r="B46" s="8" t="s">
        <v>101</v>
      </c>
      <c r="C46" s="20">
        <f>C18+C31</f>
        <v>28968191.109999999</v>
      </c>
      <c r="D46" s="20">
        <f>D18+D31</f>
        <v>18598832.649999999</v>
      </c>
      <c r="G46" s="8" t="s">
        <v>102</v>
      </c>
      <c r="H46" s="20">
        <f>H29+H45</f>
        <v>28968191.110000003</v>
      </c>
      <c r="I46" s="20">
        <f>I29+I45</f>
        <v>18598832.649999999</v>
      </c>
      <c r="J46" s="22"/>
      <c r="K46" s="22"/>
    </row>
    <row r="47" spans="1:11" s="3" customFormat="1" x14ac:dyDescent="0.2">
      <c r="C47" s="14"/>
      <c r="D47" s="14"/>
      <c r="H47" s="17"/>
      <c r="I47" s="17"/>
    </row>
    <row r="48" spans="1:11" s="3" customFormat="1" x14ac:dyDescent="0.2">
      <c r="A48" s="6">
        <v>8.1</v>
      </c>
      <c r="B48" s="2" t="s">
        <v>103</v>
      </c>
      <c r="C48" s="14"/>
      <c r="D48" s="14"/>
      <c r="F48" s="6">
        <v>8.1999999999999993</v>
      </c>
      <c r="G48" s="2" t="s">
        <v>104</v>
      </c>
      <c r="H48" s="14"/>
      <c r="I48" s="14"/>
    </row>
    <row r="49" spans="1:10" s="3" customFormat="1" x14ac:dyDescent="0.2">
      <c r="A49" s="10" t="s">
        <v>105</v>
      </c>
      <c r="B49" s="3" t="s">
        <v>106</v>
      </c>
      <c r="C49" s="14">
        <v>104710000</v>
      </c>
      <c r="D49" s="14">
        <v>89890000</v>
      </c>
      <c r="F49" s="10" t="s">
        <v>107</v>
      </c>
      <c r="G49" s="3" t="s">
        <v>108</v>
      </c>
      <c r="H49" s="14">
        <v>104710000</v>
      </c>
      <c r="I49" s="14">
        <v>89890000</v>
      </c>
    </row>
    <row r="50" spans="1:10" s="3" customFormat="1" x14ac:dyDescent="0.2">
      <c r="A50" s="10" t="s">
        <v>109</v>
      </c>
      <c r="B50" s="3" t="s">
        <v>110</v>
      </c>
      <c r="C50" s="14">
        <f>C49+C51-C52</f>
        <v>74431995.390000001</v>
      </c>
      <c r="D50" s="14">
        <v>7737773.1700000018</v>
      </c>
      <c r="F50" s="10" t="s">
        <v>111</v>
      </c>
      <c r="G50" s="3" t="s">
        <v>112</v>
      </c>
      <c r="H50" s="14">
        <f>'[1]9.1'!H82</f>
        <v>84288039.420000002</v>
      </c>
      <c r="I50" s="14">
        <v>6840452.2499999981</v>
      </c>
    </row>
    <row r="51" spans="1:10" s="3" customFormat="1" x14ac:dyDescent="0.2">
      <c r="A51" s="10" t="s">
        <v>113</v>
      </c>
      <c r="B51" s="3" t="s">
        <v>114</v>
      </c>
      <c r="C51" s="14">
        <f>'[1]8'!D19</f>
        <v>0</v>
      </c>
      <c r="D51" s="14">
        <v>26164744</v>
      </c>
      <c r="F51" s="10" t="s">
        <v>115</v>
      </c>
      <c r="G51" s="3" t="s">
        <v>116</v>
      </c>
      <c r="H51" s="14">
        <f>'[1]9.1'!D82</f>
        <v>9623656</v>
      </c>
      <c r="I51" s="14">
        <v>26164744.029999997</v>
      </c>
    </row>
    <row r="52" spans="1:10" s="3" customFormat="1" x14ac:dyDescent="0.2">
      <c r="A52" s="10" t="s">
        <v>117</v>
      </c>
      <c r="B52" s="3" t="s">
        <v>118</v>
      </c>
      <c r="C52" s="14">
        <f>'[1]8'!F19</f>
        <v>30278004.609999999</v>
      </c>
      <c r="D52" s="14">
        <v>108316970.83</v>
      </c>
      <c r="F52" s="10" t="s">
        <v>119</v>
      </c>
      <c r="G52" s="3" t="s">
        <v>120</v>
      </c>
      <c r="H52" s="14">
        <f>'[1]9.1'!F82</f>
        <v>30045616.580000002</v>
      </c>
      <c r="I52" s="14">
        <v>109214291.78</v>
      </c>
    </row>
    <row r="53" spans="1:10" s="3" customFormat="1" x14ac:dyDescent="0.2">
      <c r="A53" s="10" t="s">
        <v>121</v>
      </c>
      <c r="B53" s="3" t="s">
        <v>122</v>
      </c>
      <c r="C53" s="14">
        <f>'[1]8'!G19</f>
        <v>30278004.609999999</v>
      </c>
      <c r="D53" s="14">
        <v>108316970.83</v>
      </c>
      <c r="F53" s="10" t="s">
        <v>123</v>
      </c>
      <c r="G53" s="3" t="s">
        <v>124</v>
      </c>
      <c r="H53" s="14">
        <f>'[1]9.1'!F82</f>
        <v>30045616.580000002</v>
      </c>
      <c r="I53" s="14">
        <v>109214291.78</v>
      </c>
    </row>
    <row r="54" spans="1:10" s="3" customFormat="1" x14ac:dyDescent="0.2">
      <c r="C54" s="23"/>
      <c r="D54" s="23"/>
      <c r="F54" s="10" t="s">
        <v>125</v>
      </c>
      <c r="G54" s="3" t="s">
        <v>126</v>
      </c>
      <c r="H54" s="14">
        <f>'[1]9.1'!G82</f>
        <v>30045616.580000002</v>
      </c>
      <c r="I54" s="14">
        <v>108620635.62</v>
      </c>
      <c r="J54" s="22"/>
    </row>
    <row r="55" spans="1:10" s="3" customFormat="1" x14ac:dyDescent="0.2">
      <c r="C55" s="14"/>
      <c r="D55" s="14"/>
      <c r="F55" s="10" t="s">
        <v>127</v>
      </c>
      <c r="G55" s="3" t="s">
        <v>128</v>
      </c>
      <c r="H55" s="14">
        <f>'[1]9.1'!G82</f>
        <v>30045616.580000002</v>
      </c>
      <c r="I55" s="14">
        <v>108620635.62</v>
      </c>
    </row>
    <row r="56" spans="1:10" s="3" customFormat="1" x14ac:dyDescent="0.2">
      <c r="A56" s="10"/>
      <c r="C56" s="7"/>
      <c r="D56" s="24"/>
      <c r="F56" s="10"/>
      <c r="H56" s="14"/>
      <c r="I56" s="14"/>
    </row>
    <row r="57" spans="1:10" s="3" customFormat="1" x14ac:dyDescent="0.2">
      <c r="B57" s="25"/>
      <c r="C57" s="26"/>
      <c r="D57" s="26"/>
      <c r="G57" s="25"/>
      <c r="H57" s="26"/>
      <c r="I57" s="26"/>
    </row>
    <row r="58" spans="1:10" s="3" customFormat="1" x14ac:dyDescent="0.2">
      <c r="B58" s="27"/>
      <c r="C58" s="28"/>
      <c r="D58" s="29"/>
      <c r="G58" s="27"/>
      <c r="H58" s="30"/>
      <c r="I58" s="30"/>
    </row>
    <row r="59" spans="1:10" s="3" customFormat="1" x14ac:dyDescent="0.2">
      <c r="B59" s="27"/>
      <c r="C59" s="28"/>
      <c r="D59" s="29"/>
      <c r="G59" s="27"/>
      <c r="H59" s="30"/>
      <c r="I59" s="30"/>
    </row>
    <row r="60" spans="1:10" s="3" customFormat="1" x14ac:dyDescent="0.2">
      <c r="B60" s="27"/>
      <c r="C60" s="28"/>
      <c r="D60" s="29"/>
      <c r="G60" s="27"/>
      <c r="H60" s="30"/>
      <c r="I60" s="30"/>
    </row>
    <row r="61" spans="1:10" s="3" customFormat="1" x14ac:dyDescent="0.2">
      <c r="B61" s="31"/>
      <c r="C61" s="30"/>
      <c r="D61" s="30"/>
      <c r="G61" s="31"/>
      <c r="H61" s="30"/>
      <c r="I61" s="30"/>
    </row>
    <row r="62" spans="1:10" s="3" customFormat="1" x14ac:dyDescent="0.2">
      <c r="B62" s="31"/>
      <c r="C62" s="30"/>
      <c r="D62" s="30"/>
      <c r="G62" s="31"/>
      <c r="H62" s="30"/>
      <c r="I62" s="30"/>
    </row>
    <row r="63" spans="1:10" s="3" customFormat="1" x14ac:dyDescent="0.2">
      <c r="B63" s="27"/>
      <c r="C63" s="28"/>
      <c r="D63" s="32"/>
      <c r="G63" s="27"/>
      <c r="H63" s="30"/>
      <c r="I63" s="30"/>
    </row>
    <row r="64" spans="1:10" s="3" customFormat="1" x14ac:dyDescent="0.2">
      <c r="B64" s="27"/>
      <c r="C64" s="33"/>
      <c r="D64" s="33"/>
      <c r="G64" s="27"/>
      <c r="H64" s="30"/>
      <c r="I64" s="30"/>
    </row>
    <row r="65" spans="2:9" s="3" customFormat="1" x14ac:dyDescent="0.2">
      <c r="B65" s="27"/>
      <c r="D65" s="33"/>
      <c r="G65" s="27"/>
      <c r="H65" s="33"/>
      <c r="I65" s="33"/>
    </row>
    <row r="66" spans="2:9" s="3" customFormat="1" x14ac:dyDescent="0.2">
      <c r="B66" s="27"/>
      <c r="C66" s="34"/>
      <c r="D66" s="33"/>
      <c r="G66" s="27"/>
      <c r="I66" s="33"/>
    </row>
    <row r="67" spans="2:9" s="3" customFormat="1" x14ac:dyDescent="0.2">
      <c r="B67" s="27"/>
      <c r="C67" s="34"/>
      <c r="D67" s="33"/>
      <c r="G67" s="27"/>
      <c r="I67" s="33"/>
    </row>
    <row r="68" spans="2:9" s="3" customFormat="1" x14ac:dyDescent="0.2">
      <c r="B68" s="27"/>
      <c r="C68" s="34"/>
      <c r="D68" s="33"/>
      <c r="G68" s="27"/>
      <c r="I68" s="33"/>
    </row>
    <row r="69" spans="2:9" s="3" customFormat="1" x14ac:dyDescent="0.2">
      <c r="B69" s="27"/>
      <c r="D69" s="33"/>
      <c r="G69" s="27"/>
      <c r="I69" s="33"/>
    </row>
    <row r="70" spans="2:9" s="3" customFormat="1" x14ac:dyDescent="0.2">
      <c r="B70" s="27"/>
      <c r="D70" s="33"/>
      <c r="G70" s="27"/>
      <c r="I70" s="33"/>
    </row>
    <row r="71" spans="2:9" s="3" customFormat="1" x14ac:dyDescent="0.2">
      <c r="B71" s="27"/>
      <c r="C71" s="28"/>
      <c r="D71" s="32"/>
      <c r="G71" s="27"/>
      <c r="I71" s="33"/>
    </row>
    <row r="72" spans="2:9" s="3" customFormat="1" x14ac:dyDescent="0.2">
      <c r="B72" s="27"/>
      <c r="C72" s="28"/>
      <c r="D72" s="32"/>
      <c r="G72" s="27"/>
      <c r="H72" s="30"/>
      <c r="I72" s="30"/>
    </row>
    <row r="73" spans="2:9" s="3" customFormat="1" x14ac:dyDescent="0.2">
      <c r="B73" s="27"/>
      <c r="C73" s="28"/>
      <c r="D73" s="32"/>
      <c r="G73" s="27"/>
      <c r="H73" s="30"/>
      <c r="I73" s="30"/>
    </row>
    <row r="74" spans="2:9" s="3" customFormat="1" x14ac:dyDescent="0.2">
      <c r="B74" s="27"/>
      <c r="C74" s="28"/>
      <c r="D74" s="32"/>
      <c r="G74" s="27"/>
      <c r="H74" s="30"/>
      <c r="I74" s="30"/>
    </row>
    <row r="75" spans="2:9" s="3" customFormat="1" x14ac:dyDescent="0.2">
      <c r="B75" s="27"/>
      <c r="C75" s="28"/>
      <c r="D75" s="32"/>
      <c r="G75" s="27"/>
      <c r="H75" s="30"/>
      <c r="I75" s="30"/>
    </row>
    <row r="76" spans="2:9" s="3" customFormat="1" x14ac:dyDescent="0.2">
      <c r="B76" s="27"/>
      <c r="C76" s="28"/>
      <c r="D76" s="32"/>
      <c r="G76" s="27"/>
      <c r="H76" s="30"/>
      <c r="I76" s="30"/>
    </row>
    <row r="77" spans="2:9" s="3" customFormat="1" x14ac:dyDescent="0.2">
      <c r="B77" s="27"/>
      <c r="C77" s="28"/>
      <c r="D77" s="32"/>
      <c r="G77" s="27"/>
      <c r="H77" s="30"/>
      <c r="I77" s="30"/>
    </row>
    <row r="78" spans="2:9" s="3" customFormat="1" x14ac:dyDescent="0.2">
      <c r="B78" s="27"/>
      <c r="C78" s="28"/>
      <c r="D78" s="32"/>
      <c r="G78" s="27"/>
      <c r="H78" s="30"/>
      <c r="I78" s="30"/>
    </row>
    <row r="79" spans="2:9" s="3" customFormat="1" x14ac:dyDescent="0.2">
      <c r="B79" s="27"/>
      <c r="C79" s="28"/>
      <c r="D79" s="32"/>
      <c r="G79" s="27"/>
      <c r="H79" s="30"/>
      <c r="I79" s="30"/>
    </row>
    <row r="80" spans="2:9" s="3" customFormat="1" x14ac:dyDescent="0.2">
      <c r="B80" s="27"/>
      <c r="C80" s="28"/>
      <c r="D80" s="32"/>
      <c r="G80" s="27"/>
      <c r="H80" s="30"/>
      <c r="I80" s="30"/>
    </row>
    <row r="81" spans="2:10" s="3" customFormat="1" x14ac:dyDescent="0.2">
      <c r="B81" s="27"/>
      <c r="C81" s="28"/>
      <c r="D81" s="32"/>
      <c r="G81" s="27"/>
      <c r="H81" s="30"/>
      <c r="I81" s="30"/>
    </row>
    <row r="82" spans="2:10" s="3" customFormat="1" x14ac:dyDescent="0.2">
      <c r="B82" s="27"/>
      <c r="C82" s="28"/>
      <c r="D82" s="32"/>
      <c r="G82" s="27"/>
      <c r="H82" s="30"/>
      <c r="I82" s="30"/>
    </row>
    <row r="83" spans="2:10" s="3" customFormat="1" x14ac:dyDescent="0.2">
      <c r="B83" s="27"/>
      <c r="C83" s="28"/>
      <c r="D83" s="32"/>
      <c r="G83" s="27"/>
      <c r="H83" s="30"/>
      <c r="I83" s="30"/>
    </row>
    <row r="84" spans="2:10" s="3" customFormat="1" x14ac:dyDescent="0.2">
      <c r="B84" s="27"/>
      <c r="C84" s="28"/>
      <c r="D84" s="32"/>
      <c r="G84" s="27"/>
      <c r="H84" s="30"/>
      <c r="I84" s="30"/>
    </row>
    <row r="85" spans="2:10" s="3" customFormat="1" x14ac:dyDescent="0.2">
      <c r="B85" s="27"/>
      <c r="C85" s="28"/>
      <c r="D85" s="32"/>
      <c r="G85" s="27"/>
      <c r="H85" s="30"/>
      <c r="I85" s="30"/>
    </row>
    <row r="86" spans="2:10" s="3" customFormat="1" x14ac:dyDescent="0.2">
      <c r="B86" s="27"/>
      <c r="C86" s="28"/>
      <c r="D86" s="32"/>
      <c r="G86" s="27"/>
      <c r="H86" s="30"/>
      <c r="I86" s="30"/>
    </row>
    <row r="87" spans="2:10" s="3" customFormat="1" x14ac:dyDescent="0.2">
      <c r="B87" s="27"/>
      <c r="C87" s="28"/>
      <c r="D87" s="32"/>
      <c r="G87" s="27"/>
      <c r="H87" s="30"/>
      <c r="I87" s="30"/>
    </row>
    <row r="88" spans="2:10" s="3" customFormat="1" x14ac:dyDescent="0.2">
      <c r="B88" s="27"/>
      <c r="C88" s="28"/>
      <c r="D88" s="32"/>
      <c r="G88" s="27"/>
      <c r="H88" s="30"/>
      <c r="I88" s="30"/>
    </row>
    <row r="89" spans="2:10" s="3" customFormat="1" x14ac:dyDescent="0.2">
      <c r="B89" s="27"/>
      <c r="C89" s="28"/>
      <c r="D89" s="32"/>
      <c r="G89" s="27"/>
      <c r="H89" s="30"/>
      <c r="I89" s="30"/>
    </row>
    <row r="90" spans="2:10" s="3" customFormat="1" x14ac:dyDescent="0.2">
      <c r="B90" s="27"/>
      <c r="C90" s="28"/>
      <c r="D90" s="32"/>
      <c r="E90" s="35"/>
      <c r="F90" s="35"/>
      <c r="G90" s="27"/>
      <c r="H90" s="30"/>
      <c r="I90" s="30"/>
    </row>
    <row r="91" spans="2:10" s="3" customFormat="1" x14ac:dyDescent="0.2">
      <c r="B91" s="27"/>
      <c r="C91" s="28"/>
      <c r="D91" s="32"/>
      <c r="G91" s="27"/>
      <c r="H91" s="30"/>
      <c r="I91" s="30"/>
    </row>
    <row r="92" spans="2:10" s="3" customFormat="1" x14ac:dyDescent="0.2">
      <c r="B92" s="27"/>
      <c r="C92" s="28"/>
      <c r="D92" s="32"/>
      <c r="G92" s="27"/>
      <c r="H92" s="30"/>
      <c r="I92" s="30"/>
    </row>
    <row r="93" spans="2:10" s="3" customFormat="1" x14ac:dyDescent="0.2">
      <c r="B93" s="27"/>
      <c r="C93" s="28"/>
      <c r="D93" s="32"/>
      <c r="G93" s="27"/>
      <c r="H93" s="30"/>
      <c r="I93" s="30"/>
    </row>
    <row r="94" spans="2:10" s="3" customFormat="1" x14ac:dyDescent="0.2">
      <c r="B94" s="27"/>
      <c r="C94" s="28"/>
      <c r="D94" s="32"/>
      <c r="G94" s="27"/>
      <c r="H94" s="30"/>
      <c r="I94" s="30"/>
      <c r="J94" s="36"/>
    </row>
    <row r="95" spans="2:10" x14ac:dyDescent="0.2">
      <c r="E95" s="3"/>
      <c r="F95" s="3"/>
    </row>
    <row r="96" spans="2:10" x14ac:dyDescent="0.2">
      <c r="E96" s="3"/>
      <c r="F96" s="3"/>
    </row>
    <row r="97" spans="2:9" x14ac:dyDescent="0.2">
      <c r="E97" s="3"/>
      <c r="F97" s="3"/>
    </row>
    <row r="98" spans="2:9" x14ac:dyDescent="0.2">
      <c r="E98" s="3"/>
      <c r="F98" s="3"/>
    </row>
    <row r="101" spans="2:9" x14ac:dyDescent="0.2">
      <c r="E101" s="25"/>
      <c r="F101" s="25"/>
    </row>
    <row r="102" spans="2:9" x14ac:dyDescent="0.2">
      <c r="E102" s="25"/>
      <c r="F102" s="25"/>
    </row>
    <row r="106" spans="2:9" s="31" customFormat="1" x14ac:dyDescent="0.2">
      <c r="B106" s="27"/>
      <c r="C106" s="28"/>
      <c r="D106" s="32"/>
      <c r="E106" s="27"/>
      <c r="F106" s="27"/>
      <c r="G106" s="27"/>
      <c r="H106" s="30"/>
      <c r="I106" s="30"/>
    </row>
    <row r="107" spans="2:9" s="31" customFormat="1" x14ac:dyDescent="0.2">
      <c r="B107" s="27"/>
      <c r="C107" s="28"/>
      <c r="D107" s="32"/>
      <c r="E107" s="27"/>
      <c r="F107" s="27"/>
      <c r="G107" s="27"/>
      <c r="H107" s="30"/>
      <c r="I107" s="30"/>
    </row>
    <row r="108" spans="2:9" s="31" customFormat="1" x14ac:dyDescent="0.2">
      <c r="B108" s="27"/>
      <c r="C108" s="28"/>
      <c r="D108" s="32"/>
      <c r="E108" s="27"/>
      <c r="F108" s="27"/>
      <c r="G108" s="27"/>
      <c r="H108" s="30"/>
      <c r="I108" s="30"/>
    </row>
    <row r="109" spans="2:9" s="31" customFormat="1" x14ac:dyDescent="0.2">
      <c r="B109" s="27"/>
      <c r="C109" s="28"/>
      <c r="D109" s="32"/>
      <c r="E109" s="27"/>
      <c r="F109" s="27"/>
      <c r="G109" s="27"/>
      <c r="H109" s="30"/>
      <c r="I109" s="30"/>
    </row>
    <row r="110" spans="2:9" s="31" customFormat="1" x14ac:dyDescent="0.2">
      <c r="B110" s="27"/>
      <c r="C110" s="28"/>
      <c r="D110" s="32"/>
      <c r="G110" s="27"/>
      <c r="H110" s="30"/>
      <c r="I110" s="30"/>
    </row>
    <row r="111" spans="2:9" s="31" customFormat="1" x14ac:dyDescent="0.2">
      <c r="B111" s="27"/>
      <c r="C111" s="28"/>
      <c r="D111" s="32"/>
      <c r="G111" s="27"/>
      <c r="H111" s="30"/>
      <c r="I111" s="30"/>
    </row>
    <row r="112" spans="2:9" s="31" customFormat="1" x14ac:dyDescent="0.2">
      <c r="B112" s="27"/>
      <c r="C112" s="28"/>
      <c r="D112" s="32"/>
      <c r="G112" s="27"/>
      <c r="H112" s="30"/>
      <c r="I112" s="30"/>
    </row>
    <row r="113" spans="2:10" s="31" customFormat="1" x14ac:dyDescent="0.2">
      <c r="B113" s="27"/>
      <c r="C113" s="28"/>
      <c r="D113" s="32"/>
      <c r="G113" s="27"/>
      <c r="H113" s="30"/>
      <c r="I113" s="30"/>
    </row>
    <row r="114" spans="2:10" s="31" customFormat="1" x14ac:dyDescent="0.2">
      <c r="B114" s="27"/>
      <c r="C114" s="28"/>
      <c r="D114" s="32"/>
      <c r="G114" s="27"/>
      <c r="H114" s="30"/>
      <c r="I114" s="30"/>
    </row>
    <row r="115" spans="2:10" s="31" customFormat="1" x14ac:dyDescent="0.2">
      <c r="B115" s="27"/>
      <c r="C115" s="28"/>
      <c r="D115" s="32"/>
      <c r="E115" s="27"/>
      <c r="F115" s="27"/>
      <c r="G115" s="27"/>
      <c r="H115" s="30"/>
      <c r="I115" s="30"/>
    </row>
    <row r="116" spans="2:10" s="31" customFormat="1" x14ac:dyDescent="0.2">
      <c r="B116" s="27"/>
      <c r="C116" s="28"/>
      <c r="D116" s="32"/>
      <c r="E116" s="27"/>
      <c r="F116" s="27"/>
      <c r="G116" s="27"/>
      <c r="H116" s="30"/>
      <c r="I116" s="30"/>
    </row>
    <row r="117" spans="2:10" s="31" customFormat="1" x14ac:dyDescent="0.2">
      <c r="B117" s="27"/>
      <c r="C117" s="28"/>
      <c r="D117" s="32"/>
      <c r="E117" s="27"/>
      <c r="F117" s="27"/>
      <c r="G117" s="27"/>
      <c r="H117" s="30"/>
      <c r="I117" s="30"/>
    </row>
    <row r="118" spans="2:10" s="31" customFormat="1" x14ac:dyDescent="0.2">
      <c r="B118" s="27"/>
      <c r="C118" s="28"/>
      <c r="D118" s="32"/>
      <c r="E118" s="27"/>
      <c r="F118" s="27"/>
      <c r="G118" s="27"/>
      <c r="H118" s="30"/>
      <c r="I118" s="30"/>
    </row>
    <row r="125" spans="2:10" x14ac:dyDescent="0.2">
      <c r="J125" s="31"/>
    </row>
    <row r="126" spans="2:10" x14ac:dyDescent="0.2">
      <c r="J126" s="31"/>
    </row>
    <row r="127" spans="2:10" x14ac:dyDescent="0.2">
      <c r="J127" s="31"/>
    </row>
    <row r="128" spans="2:10" x14ac:dyDescent="0.2">
      <c r="J128" s="31"/>
    </row>
    <row r="129" spans="10:10" x14ac:dyDescent="0.2">
      <c r="J129" s="31"/>
    </row>
    <row r="130" spans="10:10" x14ac:dyDescent="0.2">
      <c r="J130" s="31"/>
    </row>
    <row r="131" spans="10:10" x14ac:dyDescent="0.2">
      <c r="J131" s="31"/>
    </row>
    <row r="132" spans="10:10" x14ac:dyDescent="0.2">
      <c r="J132" s="31"/>
    </row>
    <row r="133" spans="10:10" x14ac:dyDescent="0.2">
      <c r="J133" s="31"/>
    </row>
    <row r="134" spans="10:10" x14ac:dyDescent="0.2">
      <c r="J134" s="3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2024-04-30T18:18:42Z</dcterms:created>
  <dcterms:modified xsi:type="dcterms:W3CDTF">2024-05-02T16:17:35Z</dcterms:modified>
</cp:coreProperties>
</file>